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driestar.sharepoint.com/sites/Kernteamleiderschap/Gedeelde  documenten/General/Productontwikkeling/Culturen essay/Documenten in ontwikkeling/"/>
    </mc:Choice>
  </mc:AlternateContent>
  <xr:revisionPtr revIDLastSave="253" documentId="8_{83A81D86-D0BA-4004-9584-3AFE63F493AE}" xr6:coauthVersionLast="47" xr6:coauthVersionMax="47" xr10:uidLastSave="{3B96AC53-C9C7-4D46-B917-ABB6AA7D6333}"/>
  <workbookProtection workbookAlgorithmName="SHA-512" workbookHashValue="v5tFGg+gGiRQhOetY+k5juhRqrrIbr7aiSftEAcKlQcdFMK5pjFkAD+mG2PHIxYtR3UyourelBxPmtHsInVkHA==" workbookSaltValue="IiEf0Ik61aXkvBpGOFIbaQ==" workbookSpinCount="100000" lockStructure="1"/>
  <bookViews>
    <workbookView xWindow="-120" yWindow="-120" windowWidth="29040" windowHeight="15720" xr2:uid="{C5716826-9BC3-4003-BFE3-ACE0FE7D1ED6}"/>
  </bookViews>
  <sheets>
    <sheet name="Test" sheetId="1" r:id="rId1"/>
    <sheet name="Uitslag" sheetId="2" r:id="rId2"/>
    <sheet name="Duiding"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2" l="1"/>
  <c r="D25" i="2"/>
  <c r="D22" i="2"/>
  <c r="D21" i="2"/>
  <c r="S51" i="1"/>
  <c r="S42" i="1"/>
  <c r="S33" i="1"/>
  <c r="S24" i="1"/>
  <c r="S15" i="1"/>
  <c r="B69" i="1"/>
  <c r="B60" i="1"/>
  <c r="B51" i="1"/>
  <c r="B42" i="1"/>
  <c r="B33" i="1"/>
  <c r="B24" i="1"/>
  <c r="B15" i="1"/>
</calcChain>
</file>

<file path=xl/sharedStrings.xml><?xml version="1.0" encoding="utf-8"?>
<sst xmlns="http://schemas.openxmlformats.org/spreadsheetml/2006/main" count="95" uniqueCount="90">
  <si>
    <t>Cultuurtest</t>
  </si>
  <si>
    <t>Verdeel per vraag maximaal 100 punten over de verschillende stellingen.</t>
  </si>
  <si>
    <t>Het tweede deel van de vragenlijst levert inzicht op in hoeverre de cultuur in jouw school meer kenmerken heeft van een familie- of van een vriendschapscultuur.</t>
  </si>
  <si>
    <t>Als een nieuwe leraar wordt benoemd, is het belangrijk dat…</t>
  </si>
  <si>
    <t>Het team ziet de schoolleider het liefst als…</t>
  </si>
  <si>
    <r>
      <rPr>
        <sz val="7"/>
        <color theme="1"/>
        <rFont val="Times New Roman"/>
        <family val="1"/>
      </rPr>
      <t xml:space="preserve"> </t>
    </r>
    <r>
      <rPr>
        <sz val="11"/>
        <color theme="1"/>
        <rFont val="Aptos"/>
        <family val="2"/>
      </rPr>
      <t>…deze in het team past.</t>
    </r>
  </si>
  <si>
    <t>…baas.</t>
  </si>
  <si>
    <r>
      <rPr>
        <sz val="7"/>
        <color theme="1"/>
        <rFont val="Times New Roman"/>
        <family val="1"/>
      </rPr>
      <t xml:space="preserve"> </t>
    </r>
    <r>
      <rPr>
        <sz val="11"/>
        <color theme="1"/>
        <rFont val="Aptos"/>
        <family val="2"/>
      </rPr>
      <t>…deze een goede proefles geeft.</t>
    </r>
  </si>
  <si>
    <t>…schoolvader.</t>
  </si>
  <si>
    <r>
      <rPr>
        <sz val="7"/>
        <color theme="1"/>
        <rFont val="Times New Roman"/>
        <family val="1"/>
      </rPr>
      <t xml:space="preserve"> </t>
    </r>
    <r>
      <rPr>
        <sz val="11"/>
        <color theme="1"/>
        <rFont val="Aptos"/>
        <family val="2"/>
      </rPr>
      <t>…deze zonder ‘gedoe’ van een vorige school vertrekt.</t>
    </r>
  </si>
  <si>
    <t>…meewerkend voorman.</t>
  </si>
  <si>
    <t>…deze aanvullende opleidingen heeft gevolgd.</t>
  </si>
  <si>
    <t>…vriend.</t>
  </si>
  <si>
    <t>Als de resultaten van een leraar tegenvallen…</t>
  </si>
  <si>
    <t>Over het formatieproces kan het volgende gezegd worden:</t>
  </si>
  <si>
    <t>…wordt dit met de leraar besproken door zijn directe collega’s (bouwgroep/vaksectie).</t>
  </si>
  <si>
    <t>Het MT verzamelt alle wensen en maakt het formatieplaatje.</t>
  </si>
  <si>
    <r>
      <rPr>
        <sz val="7"/>
        <color theme="1"/>
        <rFont val="Times New Roman"/>
        <family val="1"/>
      </rPr>
      <t xml:space="preserve"> </t>
    </r>
    <r>
      <rPr>
        <sz val="11"/>
        <color theme="1"/>
        <rFont val="Aptos"/>
        <family val="2"/>
      </rPr>
      <t>…zal allereerst de IB’er of zorgcoördinator dit tactvol met de leraar bespreken.</t>
    </r>
  </si>
  <si>
    <t>De wensen van de medewerker wegen zwaarder dan de kwaliteiten.</t>
  </si>
  <si>
    <r>
      <rPr>
        <sz val="7"/>
        <color theme="1"/>
        <rFont val="Times New Roman"/>
        <family val="1"/>
      </rPr>
      <t xml:space="preserve"> </t>
    </r>
    <r>
      <rPr>
        <sz val="11"/>
        <color theme="1"/>
        <rFont val="Aptos"/>
        <family val="2"/>
      </rPr>
      <t>…wordt er vooralsnog geen actie ondernomen. Het is een momentopname. Soms zit het mee, soms tegen.</t>
    </r>
  </si>
  <si>
    <t>Het formatieplaatje wordt door MT en team samen gemaakt.</t>
  </si>
  <si>
    <r>
      <rPr>
        <sz val="7"/>
        <color theme="1"/>
        <rFont val="Times New Roman"/>
        <family val="1"/>
      </rPr>
      <t xml:space="preserve"> </t>
    </r>
    <r>
      <rPr>
        <sz val="11"/>
        <color theme="1"/>
        <rFont val="Aptos"/>
        <family val="2"/>
      </rPr>
      <t>…zal de leraar dit zelf bespreekbaar maken bij zijn directe collega’s.</t>
    </r>
  </si>
  <si>
    <t>De kwaliteiten van de medewerker wegen zwaarder dan de voorkeuren.</t>
  </si>
  <si>
    <t>Bij onze besluitvorming hanteren we de volgende uitgangspunten:</t>
  </si>
  <si>
    <r>
      <t xml:space="preserve">Werk gerelateerde communicatie </t>
    </r>
    <r>
      <rPr>
        <u/>
        <sz val="11"/>
        <color theme="1"/>
        <rFont val="Aptos"/>
        <family val="2"/>
      </rPr>
      <t xml:space="preserve">buiten werktijden </t>
    </r>
    <r>
      <rPr>
        <sz val="11"/>
        <color theme="1"/>
        <rFont val="Aptos"/>
        <family val="2"/>
      </rPr>
      <t>vindt plaats…</t>
    </r>
  </si>
  <si>
    <t>We bieden voldoende ruimte voor vragen en opmerkingen. Het besluit wordt genomen door een expert(groep).</t>
  </si>
  <si>
    <t>…wanneer er ’s avonds/in het weekend ‘iets te binnen schiet’.</t>
  </si>
  <si>
    <t>We bieden voldoende ruimte voor vragen en opmerkingen. Het besluit wordt genomen door het MT.</t>
  </si>
  <si>
    <t>…als er absolute noodzaak voor is.</t>
  </si>
  <si>
    <t>We zoeken naar consensus (niemand is tegen het te nemen besluit).</t>
  </si>
  <si>
    <t>…als dit duidelijk meerwaarde heeft.</t>
  </si>
  <si>
    <t>We zoeken naar een besluit waar een ruime meerderheid mee eens is.</t>
  </si>
  <si>
    <t>…wanneer collega’s elkaar buiten werktijd ontmoeten.</t>
  </si>
  <si>
    <t>Stel dat een functioneringsgesprek 100 minuten duurt en dat er vier onderwerpen worden besproken. Hoeveel minuten wordt dan aan welk onderwerp besteed?</t>
  </si>
  <si>
    <t>Collega’s ontmoeten elkaar buiten werktijden, als...</t>
  </si>
  <si>
    <t>Welbevinden</t>
  </si>
  <si>
    <t>…er schoolactiviteiten zijn.</t>
  </si>
  <si>
    <t>Samenwerking (met collega’s en leidinggevende)</t>
  </si>
  <si>
    <t>…ze zijn uitgenodigd op elkaars verjaardag.</t>
  </si>
  <si>
    <t>Persoonlijke ambities van de collega</t>
  </si>
  <si>
    <t>…er sprake is van een bruiloft of begrafenis.</t>
  </si>
  <si>
    <t>Bijdrage aan organisatiedoelstellingen</t>
  </si>
  <si>
    <t>…ze hebben afgesproken iets ontspannends te gaan doen.</t>
  </si>
  <si>
    <t>Verdeel 100 punten over de volgende kernwaarden, zoals die van toepassing zijn:</t>
  </si>
  <si>
    <t>De invloed in de school is als volgt verdeeld…</t>
  </si>
  <si>
    <t>Vertrouwen</t>
  </si>
  <si>
    <t>…op basis van hoeveelheid contacten in het team.</t>
  </si>
  <si>
    <t>Deskundigheid</t>
  </si>
  <si>
    <t>…op basis van formele positie/functie.</t>
  </si>
  <si>
    <t>Veiligheid</t>
  </si>
  <si>
    <t>…op basis van jaren in dienst.</t>
  </si>
  <si>
    <t>Verantwoordelijkheid</t>
  </si>
  <si>
    <t>…op basis van kennis over een onderwerp.</t>
  </si>
  <si>
    <t>In ons team is het eigenaarschap als volgt verdeeld...</t>
  </si>
  <si>
    <t>Teamleden voelen zich eigenaar van de sfeer in het team.</t>
  </si>
  <si>
    <t>Teamleden voelen zich eigenaar voor de resultaten op schoolniveau.</t>
  </si>
  <si>
    <t>Teamleden voelen zich eigenaar voor de resultaten op groepsniveau .</t>
  </si>
  <si>
    <t>Teamleden voelen zich eigenaar van de sfeer in de bouw/sectie.</t>
  </si>
  <si>
    <t>Als een teamlid vraagt om maatwerk t.a.v. regels en afspraken voor teamleden...</t>
  </si>
  <si>
    <t>…dan kan dat nooit omdat geldt: afspraak is afspraak.</t>
  </si>
  <si>
    <t>…dan kan dat door een afweging te maken in persoonlijke omstandigheden van het teamlid versus de belangen van de school als geheel.</t>
  </si>
  <si>
    <t>…dan kan dat altijd, omdat het welbevinden van de medewerker voorop staat.</t>
  </si>
  <si>
    <t>…dan kan dat alleen als het binnen de regels en afspraken die voor ieder gelden, past.</t>
  </si>
  <si>
    <t>Scores</t>
  </si>
  <si>
    <t>Gerichtheid in organisatie</t>
  </si>
  <si>
    <t>Individueel welbevinden</t>
  </si>
  <si>
    <t>Doelstellingen</t>
  </si>
  <si>
    <t>Familiecultuur vs. vriendschapscultuur</t>
  </si>
  <si>
    <t>Familiecultuur</t>
  </si>
  <si>
    <t>Team Leiderschap en coaching</t>
  </si>
  <si>
    <t>Vriendschapscultuur</t>
  </si>
  <si>
    <t>Driestar educatief Gouda</t>
  </si>
  <si>
    <t>https://www.driestar-onderwijsadvies.nl/thema/leiderschap-en-coaching</t>
  </si>
  <si>
    <t>Dit levert inzicht op in de mate waarin er in jouw school sprake is van een gerichtheid op individueel welbevinden en doelstellingen.</t>
  </si>
  <si>
    <t xml:space="preserve">Gerichtheid in organisatie </t>
  </si>
  <si>
    <t>Evenveel punten voor Doelstellingen als voor Individueel welbevinden</t>
  </si>
  <si>
    <t xml:space="preserve">Gefeliciteerd, goed in balans! Er gaat ongeveer evenveel aandacht naar het denken aan het welbevinden van de medewerkers als naar het realiseren van schooldoelen en prestaties. Jullie teamleden ervaren dat er gewerkt wordt aan schooldoelen terwijl ze enige ruimte hebben in het invullen daarvan. Dat is te merken aan een hoog vertrouwen in elkaar en aan het feit dat zowel het MT als teamleden beiden veranderinitiatieven durven te nemen. Mogelijk wil je meer focus op het werken aan schooldoelen of juist aan het besteden van meer aandacht aan het welbevinden van het individu. Hoe kun je als leidinggevende nog meer invloed uitoefenen? </t>
  </si>
  <si>
    <t>Meer punten voor Doelstellingen dan voor Individueel welbevinden</t>
  </si>
  <si>
    <t xml:space="preserve">nb. Afhankelijk van het aantal punten per dimensie geldt onderstaande omschrijving meer of minder. </t>
  </si>
  <si>
    <t xml:space="preserve">Ben je een echte presteerder? Jullie lijken vooral te denken vanuit schooldoelen en het behalen van prestaties. Dat maakt dat je daarin sturend optreedt en realiseert dat meetbare prestaties ook echt behaald worden. Leidinggeven betekent ook dat je zekerheid creëert, controle inbouwt en de lat hoog legt. Jullie teamleden worden daardoor uitgedaagd om nieuwe wegen te zoeken in het blijven realiseren van de verwachte kwaliteit. Teveel van het goede leidt tot minder productiviteit en verhoogde stress, dus pas daarvoor op. Dat kan namelijk vervormen tot het afnemen van vertrouwen. Mogelijk vraag je je af hoe je een balans kunt vinden tussen sturen en ruimte geven. </t>
  </si>
  <si>
    <t>Meer punten voor Individueel welbevinden dan voor Doelstellingen</t>
  </si>
  <si>
    <t>nb. Afhankelijk van het aantal punten per dimensie geldt onderstaande omschrijving meer of minder.</t>
  </si>
  <si>
    <t xml:space="preserve">Iedereen moet kunnen meedoen zeg je als people manager. Jullie leggen het accent op het individueel welzijn van je teamleden. Daarom geef je zoveel mogelijk voorrang aan variatie in oplossingen en vrijheid van collega’s. Dat merk je aan een gevoel van plezier en energie in het werk en een hoge mate van vertrouwen tussen medewerkers en leidinggevende(n). Let op: teveel vrijheid bieden kan ten koste gaan van het realiseren van schooldoelen. Dat levert je medewerkers uiteindelijk minder voldoening op. Misschien vraag je je af hoe je blijft luisteren en vertrouwen biedt en tegelijk voldoende kaders geeft aan je teamleden. </t>
  </si>
  <si>
    <t xml:space="preserve">Familiecultuur versus vriendschapscultuur </t>
  </si>
  <si>
    <t xml:space="preserve">Evenveel punten voor Familiecultuur als voor vriendschapscultuur </t>
  </si>
  <si>
    <t xml:space="preserve">Jullie cultuur kent evenveel kenmerken van de familiecultuur als van de vriendschapscultuur. Het team merkt dat aan evenveel aandacht voor gelijkwaardigheid van mensen als voor het waarmaken van schooldoelen vanuit professionele ongelijkheid. Dat kan een prettige balans zijn, maar ook onduidelijkheid betekenen. Mogelijk lopen informele structuren en expertgroepen door elkaar. Individuele ontwikkeling van medewerkers wordt misschien tegelijkertijd verschillend gestart: vanuit schooldoelen en vanuit persoonlijke wensen. Mogelijk vraag je je af hoe je meer als onderwijskundig leider kunt onderscheiden van de gedachte dat schoolleiders ‘primus inter pares’ zijn. </t>
  </si>
  <si>
    <t>Meer punten voor Familiecultuur dan voor vriendschapscultuur</t>
  </si>
  <si>
    <t xml:space="preserve">Als je meer vanuit de professionele cultuur wilt werken, gaat het de goede kant op! De nadruk ligt meer op onderwijskundig leiderschap met als uitgangspunt dat een gelukkige medewerker beter presteert. Leidinggeven betekent elkaar aanspreken op gewenst gedrag. De structuur is helder vanuit professionele ongelijkheid en samenwerking. Eigenaarschap staat hoog in het vaandel, maar persoonlijke ontwikkeling staat wel in het teken van schooldoelen. </t>
  </si>
  <si>
    <t>Meer punten voor Vriendschapscultuur dan voor familiecultuur</t>
  </si>
  <si>
    <t>Teamleden ervaren veel gelijkwaardigheid in het werk. Dat gaat samen met relatief veel vrijheid voor het individu. Als teamleden zich niet aan de (ongeschreven) regels houden, wordt dat vanzelf duidelijk gemaakt door ‘de groep’. Openheid en vertrouwen is belangrijk. Samenwerken doe je informeel, we leggen niet alles vast. Het is belangrijk dat ieder individu zich ergens in kan vinden, zeker als het gaat om nascholing en professionalisering. Mogelijk vraag je je af hoe je mensen beter kunt verbinden aan schooldoelen.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</si>
</sst>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b/>
      <sz val="11"/>
      <color theme="1"/>
      <name val="Aptos Narrow"/>
      <family val="2"/>
      <scheme val="minor"/>
    </font>
    <font>
      <sz val="11"/>
      <color theme="0"/>
      <name val="Aptos Narrow"/>
      <family val="2"/>
      <scheme val="minor"/>
    </font>
    <font>
      <sz val="11"/>
      <color theme="1"/>
      <name val="Aptos"/>
      <family val="2"/>
    </font>
    <font>
      <sz val="7"/>
      <color theme="1"/>
      <name val="Times New Roman"/>
      <family val="1"/>
    </font>
    <font>
      <u/>
      <sz val="11"/>
      <color theme="1"/>
      <name val="Aptos"/>
      <family val="2"/>
    </font>
    <font>
      <sz val="11"/>
      <color theme="1"/>
      <name val="Aptos"/>
      <family val="1"/>
    </font>
    <font>
      <b/>
      <sz val="18"/>
      <color theme="0"/>
      <name val="Aptos Narrow"/>
      <family val="2"/>
      <scheme val="minor"/>
    </font>
    <font>
      <i/>
      <sz val="11"/>
      <color theme="1"/>
      <name val="Aptos Narrow"/>
      <family val="2"/>
      <scheme val="minor"/>
    </font>
    <font>
      <u/>
      <sz val="11"/>
      <color theme="10"/>
      <name val="Aptos Narrow"/>
      <family val="2"/>
      <scheme val="minor"/>
    </font>
    <font>
      <i/>
      <sz val="9"/>
      <color theme="1"/>
      <name val="Aptos Narrow"/>
      <family val="2"/>
      <scheme val="minor"/>
    </font>
    <font>
      <i/>
      <u/>
      <sz val="9"/>
      <color theme="10"/>
      <name val="Aptos Narrow"/>
      <family val="2"/>
      <scheme val="minor"/>
    </font>
    <font>
      <b/>
      <sz val="11"/>
      <color theme="1"/>
      <name val="Aptos"/>
      <family val="2"/>
    </font>
    <font>
      <b/>
      <sz val="14"/>
      <color theme="1"/>
      <name val="Aptos"/>
      <family val="2"/>
    </font>
    <font>
      <i/>
      <sz val="11"/>
      <color theme="1"/>
      <name val="Aptos"/>
      <family val="2"/>
    </font>
    <font>
      <b/>
      <sz val="10"/>
      <color theme="1"/>
      <name val="Aptos"/>
      <family val="2"/>
    </font>
    <font>
      <b/>
      <i/>
      <sz val="11"/>
      <color theme="1"/>
      <name val="Aptos"/>
      <family val="2"/>
    </font>
  </fonts>
  <fills count="3">
    <fill>
      <patternFill patternType="none"/>
    </fill>
    <fill>
      <patternFill patternType="gray125"/>
    </fill>
    <fill>
      <patternFill patternType="solid">
        <fgColor theme="3" tint="9.9978637043366805E-2"/>
        <bgColor indexed="64"/>
      </patternFill>
    </fill>
  </fills>
  <borders count="2">
    <border>
      <left/>
      <right/>
      <top/>
      <bottom/>
      <diagonal/>
    </border>
    <border>
      <left style="thick">
        <color theme="3" tint="9.9948118533890809E-2"/>
      </left>
      <right style="thick">
        <color theme="3" tint="9.9948118533890809E-2"/>
      </right>
      <top style="thick">
        <color theme="3" tint="9.9948118533890809E-2"/>
      </top>
      <bottom style="thick">
        <color theme="3" tint="9.9948118533890809E-2"/>
      </bottom>
      <diagonal/>
    </border>
  </borders>
  <cellStyleXfs count="2">
    <xf numFmtId="0" fontId="0" fillId="0" borderId="0"/>
    <xf numFmtId="0" fontId="9" fillId="0" borderId="0" applyNumberFormat="0" applyFill="0" applyBorder="0" applyAlignment="0" applyProtection="0"/>
  </cellStyleXfs>
  <cellXfs count="19">
    <xf numFmtId="0" fontId="0" fillId="0" borderId="0" xfId="0"/>
    <xf numFmtId="0" fontId="3"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left" vertical="center"/>
    </xf>
    <xf numFmtId="0" fontId="0" fillId="0" borderId="1" xfId="0" applyBorder="1"/>
    <xf numFmtId="0" fontId="0" fillId="2" borderId="0" xfId="0" applyFill="1"/>
    <xf numFmtId="0" fontId="7" fillId="2" borderId="0" xfId="0" applyFont="1" applyFill="1"/>
    <xf numFmtId="0" fontId="8" fillId="0" borderId="0" xfId="0" applyFont="1"/>
    <xf numFmtId="0" fontId="1" fillId="0" borderId="0" xfId="0" applyFont="1"/>
    <xf numFmtId="0" fontId="10" fillId="0" borderId="0" xfId="0" applyFont="1" applyAlignment="1">
      <alignment horizontal="right"/>
    </xf>
    <xf numFmtId="0" fontId="11" fillId="0" borderId="0" xfId="1" applyFont="1" applyAlignment="1">
      <alignment horizontal="right" vertical="center"/>
    </xf>
    <xf numFmtId="0" fontId="2" fillId="2" borderId="0" xfId="0" applyFont="1" applyFill="1" applyAlignment="1">
      <alignment horizontal="center"/>
    </xf>
    <xf numFmtId="0" fontId="13" fillId="0" borderId="0" xfId="0" applyFont="1" applyAlignment="1">
      <alignment vertical="center" wrapText="1"/>
    </xf>
    <xf numFmtId="0" fontId="12" fillId="0" borderId="0" xfId="0" applyFont="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6" fillId="0" borderId="0" xfId="0" applyFont="1" applyAlignment="1">
      <alignment vertical="center" wrapText="1"/>
    </xf>
    <xf numFmtId="0" fontId="3" fillId="0" borderId="0" xfId="0" applyFont="1" applyAlignment="1">
      <alignment vertical="center" wrapText="1"/>
    </xf>
    <xf numFmtId="0" fontId="14" fillId="0" borderId="0" xfId="0" applyFont="1" applyAlignment="1">
      <alignment vertical="top" wrapText="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Gerichtheid in organisatie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27DB-4BF0-97FB-7577EAE5DD7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7DB-4BF0-97FB-7577EAE5DD7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Uitslag!$B$21:$B$22</c:f>
              <c:strCache>
                <c:ptCount val="2"/>
                <c:pt idx="0">
                  <c:v>Individueel welbevinden</c:v>
                </c:pt>
                <c:pt idx="1">
                  <c:v>Doelstellingen</c:v>
                </c:pt>
              </c:strCache>
            </c:strRef>
          </c:cat>
          <c:val>
            <c:numRef>
              <c:f>Uitslag!$D$21:$D$22</c:f>
              <c:numCache>
                <c:formatCode>General</c:formatCode>
                <c:ptCount val="2"/>
                <c:pt idx="0">
                  <c:v>0</c:v>
                </c:pt>
                <c:pt idx="1">
                  <c:v>0</c:v>
                </c:pt>
              </c:numCache>
            </c:numRef>
          </c:val>
          <c:extLst>
            <c:ext xmlns:c16="http://schemas.microsoft.com/office/drawing/2014/chart" uri="{C3380CC4-5D6E-409C-BE32-E72D297353CC}">
              <c16:uniqueId val="{00000004-27DB-4BF0-97FB-7577EAE5DD7C}"/>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Familiecultuur vs. vriendschapscultuur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05D6-4557-B070-E65718BED99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5D6-4557-B070-E65718BED99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Uitslag!$B$25:$B$26</c:f>
              <c:strCache>
                <c:ptCount val="2"/>
                <c:pt idx="0">
                  <c:v>Familiecultuur</c:v>
                </c:pt>
                <c:pt idx="1">
                  <c:v>Vriendschapscultuur</c:v>
                </c:pt>
              </c:strCache>
            </c:strRef>
          </c:cat>
          <c:val>
            <c:numRef>
              <c:f>Uitslag!$D$25:$D$26</c:f>
              <c:numCache>
                <c:formatCode>General</c:formatCode>
                <c:ptCount val="2"/>
                <c:pt idx="0">
                  <c:v>0</c:v>
                </c:pt>
                <c:pt idx="1">
                  <c:v>0</c:v>
                </c:pt>
              </c:numCache>
            </c:numRef>
          </c:val>
          <c:extLst>
            <c:ext xmlns:c16="http://schemas.microsoft.com/office/drawing/2014/chart" uri="{C3380CC4-5D6E-409C-BE32-E72D297353CC}">
              <c16:uniqueId val="{00000000-5DFF-4103-89A3-585888A298DB}"/>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24</xdr:col>
      <xdr:colOff>305862</xdr:colOff>
      <xdr:row>2</xdr:row>
      <xdr:rowOff>95251</xdr:rowOff>
    </xdr:from>
    <xdr:to>
      <xdr:col>26</xdr:col>
      <xdr:colOff>28836</xdr:colOff>
      <xdr:row>7</xdr:row>
      <xdr:rowOff>171451</xdr:rowOff>
    </xdr:to>
    <xdr:pic>
      <xdr:nvPicPr>
        <xdr:cNvPr id="3" name="Afbeelding 2">
          <a:extLst>
            <a:ext uri="{FF2B5EF4-FFF2-40B4-BE49-F238E27FC236}">
              <a16:creationId xmlns:a16="http://schemas.microsoft.com/office/drawing/2014/main" id="{14C2D5F0-A2AF-E015-FC5C-6146C9CB8C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812437" y="590551"/>
          <a:ext cx="942174" cy="1028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1</xdr:row>
      <xdr:rowOff>9525</xdr:rowOff>
    </xdr:from>
    <xdr:to>
      <xdr:col>7</xdr:col>
      <xdr:colOff>228600</xdr:colOff>
      <xdr:row>15</xdr:row>
      <xdr:rowOff>85725</xdr:rowOff>
    </xdr:to>
    <xdr:graphicFrame macro="">
      <xdr:nvGraphicFramePr>
        <xdr:cNvPr id="2" name="Grafiek 1">
          <a:extLst>
            <a:ext uri="{FF2B5EF4-FFF2-40B4-BE49-F238E27FC236}">
              <a16:creationId xmlns:a16="http://schemas.microsoft.com/office/drawing/2014/main" id="{63C47122-37FA-4FFF-AC9C-28B87FB0C8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561975</xdr:colOff>
      <xdr:row>1</xdr:row>
      <xdr:rowOff>14287</xdr:rowOff>
    </xdr:from>
    <xdr:to>
      <xdr:col>15</xdr:col>
      <xdr:colOff>257175</xdr:colOff>
      <xdr:row>15</xdr:row>
      <xdr:rowOff>90487</xdr:rowOff>
    </xdr:to>
    <xdr:graphicFrame macro="">
      <xdr:nvGraphicFramePr>
        <xdr:cNvPr id="3" name="Grafiek 2">
          <a:extLst>
            <a:ext uri="{FF2B5EF4-FFF2-40B4-BE49-F238E27FC236}">
              <a16:creationId xmlns:a16="http://schemas.microsoft.com/office/drawing/2014/main" id="{3EEAD2E3-5836-717E-29DC-EB03EB2BC3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266700</xdr:colOff>
      <xdr:row>23</xdr:row>
      <xdr:rowOff>66674</xdr:rowOff>
    </xdr:from>
    <xdr:to>
      <xdr:col>10</xdr:col>
      <xdr:colOff>119463</xdr:colOff>
      <xdr:row>25</xdr:row>
      <xdr:rowOff>190499</xdr:rowOff>
    </xdr:to>
    <xdr:pic>
      <xdr:nvPicPr>
        <xdr:cNvPr id="5" name="Afbeelding 4">
          <a:extLst>
            <a:ext uri="{FF2B5EF4-FFF2-40B4-BE49-F238E27FC236}">
              <a16:creationId xmlns:a16="http://schemas.microsoft.com/office/drawing/2014/main" id="{12522709-7E6E-4122-B6CF-832A48C78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153150" y="4448174"/>
          <a:ext cx="462363"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3543300</xdr:colOff>
      <xdr:row>11</xdr:row>
      <xdr:rowOff>76200</xdr:rowOff>
    </xdr:from>
    <xdr:to>
      <xdr:col>2</xdr:col>
      <xdr:colOff>4005663</xdr:colOff>
      <xdr:row>14</xdr:row>
      <xdr:rowOff>9525</xdr:rowOff>
    </xdr:to>
    <xdr:pic>
      <xdr:nvPicPr>
        <xdr:cNvPr id="3" name="Afbeelding 2">
          <a:extLst>
            <a:ext uri="{FF2B5EF4-FFF2-40B4-BE49-F238E27FC236}">
              <a16:creationId xmlns:a16="http://schemas.microsoft.com/office/drawing/2014/main" id="{B222CC49-93DD-444E-AC1C-A3D34CADB4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2275" y="5648325"/>
          <a:ext cx="462363" cy="50482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riestar-onderwijsadvies.nl/thema/leiderschap-en-coaching"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driestar-onderwijsadvies.nl/thema/leiderschap-en-coach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CC907-A5F8-48E2-B971-9C82AC2650D2}">
  <dimension ref="A1:AA90"/>
  <sheetViews>
    <sheetView showGridLines="0" tabSelected="1" topLeftCell="A56" workbookViewId="0">
      <selection activeCell="B68" sqref="B68"/>
    </sheetView>
  </sheetViews>
  <sheetFormatPr defaultColWidth="0" defaultRowHeight="15" zeroHeight="1" x14ac:dyDescent="0.25"/>
  <cols>
    <col min="1" max="1" width="9.140625" customWidth="1"/>
    <col min="2" max="2" width="7.28515625" customWidth="1"/>
    <col min="3" max="3" width="9.140625" customWidth="1"/>
    <col min="4" max="4" width="20.28515625" customWidth="1"/>
    <col min="5" max="27" width="9.140625" customWidth="1"/>
    <col min="28" max="16384" width="9.140625" hidden="1"/>
  </cols>
  <sheetData>
    <row r="1" spans="1:20" s="5" customFormat="1" ht="24" x14ac:dyDescent="0.4">
      <c r="A1" s="6" t="s">
        <v>0</v>
      </c>
    </row>
    <row r="2" spans="1:20" x14ac:dyDescent="0.25"/>
    <row r="3" spans="1:20" x14ac:dyDescent="0.25">
      <c r="A3" s="7" t="s">
        <v>1</v>
      </c>
    </row>
    <row r="4" spans="1:20" x14ac:dyDescent="0.25">
      <c r="A4" s="7" t="s">
        <v>73</v>
      </c>
    </row>
    <row r="5" spans="1:20" x14ac:dyDescent="0.25">
      <c r="A5" s="7" t="s">
        <v>2</v>
      </c>
    </row>
    <row r="6" spans="1:20" x14ac:dyDescent="0.25"/>
    <row r="7" spans="1:20" x14ac:dyDescent="0.25"/>
    <row r="8" spans="1:20" x14ac:dyDescent="0.25"/>
    <row r="9" spans="1:20" x14ac:dyDescent="0.25">
      <c r="B9" s="1" t="s">
        <v>3</v>
      </c>
      <c r="S9" s="1" t="s">
        <v>4</v>
      </c>
    </row>
    <row r="10" spans="1:20" ht="15.75" thickBot="1" x14ac:dyDescent="0.3"/>
    <row r="11" spans="1:20" ht="16.5" thickTop="1" thickBot="1" x14ac:dyDescent="0.3">
      <c r="B11" s="4"/>
      <c r="C11" s="2" t="s">
        <v>5</v>
      </c>
      <c r="S11" s="4"/>
      <c r="T11" s="3" t="s">
        <v>6</v>
      </c>
    </row>
    <row r="12" spans="1:20" ht="16.5" thickTop="1" thickBot="1" x14ac:dyDescent="0.3">
      <c r="B12" s="4"/>
      <c r="C12" s="2" t="s">
        <v>7</v>
      </c>
      <c r="S12" s="4"/>
      <c r="T12" s="3" t="s">
        <v>8</v>
      </c>
    </row>
    <row r="13" spans="1:20" ht="16.5" thickTop="1" thickBot="1" x14ac:dyDescent="0.3">
      <c r="B13" s="4"/>
      <c r="C13" s="2" t="s">
        <v>9</v>
      </c>
      <c r="S13" s="4"/>
      <c r="T13" s="3" t="s">
        <v>10</v>
      </c>
    </row>
    <row r="14" spans="1:20" ht="16.5" thickTop="1" thickBot="1" x14ac:dyDescent="0.3">
      <c r="B14" s="4"/>
      <c r="C14" s="3" t="s">
        <v>11</v>
      </c>
      <c r="S14" s="4"/>
      <c r="T14" s="3" t="s">
        <v>12</v>
      </c>
    </row>
    <row r="15" spans="1:20" ht="15.75" thickTop="1" x14ac:dyDescent="0.25">
      <c r="B15">
        <f>SUM(B11:B14)</f>
        <v>0</v>
      </c>
      <c r="S15">
        <f>SUM(S11:S14)</f>
        <v>0</v>
      </c>
    </row>
    <row r="16" spans="1:20" x14ac:dyDescent="0.25"/>
    <row r="17" spans="2:20" x14ac:dyDescent="0.25"/>
    <row r="18" spans="2:20" x14ac:dyDescent="0.25">
      <c r="B18" s="1" t="s">
        <v>13</v>
      </c>
      <c r="S18" s="1" t="s">
        <v>14</v>
      </c>
    </row>
    <row r="19" spans="2:20" ht="15.75" thickBot="1" x14ac:dyDescent="0.3">
      <c r="B19" s="1"/>
      <c r="S19" s="1"/>
    </row>
    <row r="20" spans="2:20" ht="16.5" thickTop="1" thickBot="1" x14ac:dyDescent="0.3">
      <c r="B20" s="4"/>
      <c r="C20" s="3" t="s">
        <v>15</v>
      </c>
      <c r="S20" s="4"/>
      <c r="T20" s="3" t="s">
        <v>16</v>
      </c>
    </row>
    <row r="21" spans="2:20" ht="16.5" thickTop="1" thickBot="1" x14ac:dyDescent="0.3">
      <c r="B21" s="4"/>
      <c r="C21" s="2" t="s">
        <v>17</v>
      </c>
      <c r="S21" s="4"/>
      <c r="T21" s="3" t="s">
        <v>18</v>
      </c>
    </row>
    <row r="22" spans="2:20" ht="16.5" thickTop="1" thickBot="1" x14ac:dyDescent="0.3">
      <c r="B22" s="4"/>
      <c r="C22" s="2" t="s">
        <v>19</v>
      </c>
      <c r="S22" s="4"/>
      <c r="T22" s="3" t="s">
        <v>20</v>
      </c>
    </row>
    <row r="23" spans="2:20" ht="16.5" thickTop="1" thickBot="1" x14ac:dyDescent="0.3">
      <c r="B23" s="4"/>
      <c r="C23" s="2" t="s">
        <v>21</v>
      </c>
      <c r="S23" s="4"/>
      <c r="T23" s="3" t="s">
        <v>22</v>
      </c>
    </row>
    <row r="24" spans="2:20" ht="15.75" thickTop="1" x14ac:dyDescent="0.25">
      <c r="B24">
        <f>SUM(B20:B23)</f>
        <v>0</v>
      </c>
      <c r="S24">
        <f>SUM(S20:S23)</f>
        <v>0</v>
      </c>
    </row>
    <row r="25" spans="2:20" x14ac:dyDescent="0.25"/>
    <row r="26" spans="2:20" x14ac:dyDescent="0.25"/>
    <row r="27" spans="2:20" x14ac:dyDescent="0.25">
      <c r="B27" s="1" t="s">
        <v>23</v>
      </c>
      <c r="S27" s="1" t="s">
        <v>24</v>
      </c>
    </row>
    <row r="28" spans="2:20" ht="15.75" thickBot="1" x14ac:dyDescent="0.3">
      <c r="B28" s="1"/>
      <c r="S28" s="1"/>
    </row>
    <row r="29" spans="2:20" ht="16.5" thickTop="1" thickBot="1" x14ac:dyDescent="0.3">
      <c r="B29" s="4"/>
      <c r="C29" s="3" t="s">
        <v>25</v>
      </c>
      <c r="S29" s="4"/>
      <c r="T29" s="3" t="s">
        <v>26</v>
      </c>
    </row>
    <row r="30" spans="2:20" ht="16.5" thickTop="1" thickBot="1" x14ac:dyDescent="0.3">
      <c r="B30" s="4"/>
      <c r="C30" s="3" t="s">
        <v>27</v>
      </c>
      <c r="S30" s="4"/>
      <c r="T30" s="3" t="s">
        <v>28</v>
      </c>
    </row>
    <row r="31" spans="2:20" ht="16.5" thickTop="1" thickBot="1" x14ac:dyDescent="0.3">
      <c r="B31" s="4"/>
      <c r="C31" s="3" t="s">
        <v>29</v>
      </c>
      <c r="S31" s="4"/>
      <c r="T31" s="3" t="s">
        <v>30</v>
      </c>
    </row>
    <row r="32" spans="2:20" ht="16.5" thickTop="1" thickBot="1" x14ac:dyDescent="0.3">
      <c r="B32" s="4"/>
      <c r="C32" s="3" t="s">
        <v>31</v>
      </c>
      <c r="S32" s="4"/>
      <c r="T32" s="3" t="s">
        <v>32</v>
      </c>
    </row>
    <row r="33" spans="2:20" ht="15.75" thickTop="1" x14ac:dyDescent="0.25">
      <c r="B33">
        <f>SUM(B29:B32)</f>
        <v>0</v>
      </c>
      <c r="S33">
        <f>SUM(S29:S32)</f>
        <v>0</v>
      </c>
    </row>
    <row r="34" spans="2:20" x14ac:dyDescent="0.25"/>
    <row r="35" spans="2:20" x14ac:dyDescent="0.25"/>
    <row r="36" spans="2:20" x14ac:dyDescent="0.25">
      <c r="B36" s="1" t="s">
        <v>33</v>
      </c>
      <c r="S36" s="1" t="s">
        <v>34</v>
      </c>
    </row>
    <row r="37" spans="2:20" ht="15.75" thickBot="1" x14ac:dyDescent="0.3">
      <c r="B37" s="1"/>
      <c r="S37" s="1"/>
    </row>
    <row r="38" spans="2:20" ht="16.5" thickTop="1" thickBot="1" x14ac:dyDescent="0.3">
      <c r="B38" s="4"/>
      <c r="C38" s="3" t="s">
        <v>35</v>
      </c>
      <c r="S38" s="4"/>
      <c r="T38" s="3" t="s">
        <v>36</v>
      </c>
    </row>
    <row r="39" spans="2:20" ht="16.5" thickTop="1" thickBot="1" x14ac:dyDescent="0.3">
      <c r="B39" s="4"/>
      <c r="C39" s="3" t="s">
        <v>37</v>
      </c>
      <c r="S39" s="4"/>
      <c r="T39" s="3" t="s">
        <v>38</v>
      </c>
    </row>
    <row r="40" spans="2:20" ht="16.5" thickTop="1" thickBot="1" x14ac:dyDescent="0.3">
      <c r="B40" s="4"/>
      <c r="C40" s="3" t="s">
        <v>39</v>
      </c>
      <c r="S40" s="4"/>
      <c r="T40" s="3" t="s">
        <v>40</v>
      </c>
    </row>
    <row r="41" spans="2:20" ht="16.5" thickTop="1" thickBot="1" x14ac:dyDescent="0.3">
      <c r="B41" s="4"/>
      <c r="C41" s="3" t="s">
        <v>41</v>
      </c>
      <c r="S41" s="4"/>
      <c r="T41" s="3" t="s">
        <v>42</v>
      </c>
    </row>
    <row r="42" spans="2:20" ht="15.75" thickTop="1" x14ac:dyDescent="0.25">
      <c r="B42">
        <f>SUM(B38:B41)</f>
        <v>0</v>
      </c>
      <c r="S42">
        <f>SUM(S38:S41)</f>
        <v>0</v>
      </c>
    </row>
    <row r="43" spans="2:20" x14ac:dyDescent="0.25"/>
    <row r="44" spans="2:20" x14ac:dyDescent="0.25"/>
    <row r="45" spans="2:20" x14ac:dyDescent="0.25">
      <c r="B45" s="1" t="s">
        <v>43</v>
      </c>
      <c r="S45" s="1" t="s">
        <v>44</v>
      </c>
    </row>
    <row r="46" spans="2:20" ht="15.75" thickBot="1" x14ac:dyDescent="0.3">
      <c r="B46" s="1"/>
      <c r="S46" s="1"/>
    </row>
    <row r="47" spans="2:20" ht="16.5" thickTop="1" thickBot="1" x14ac:dyDescent="0.3">
      <c r="B47" s="4"/>
      <c r="C47" s="3" t="s">
        <v>45</v>
      </c>
      <c r="S47" s="4"/>
      <c r="T47" s="3" t="s">
        <v>46</v>
      </c>
    </row>
    <row r="48" spans="2:20" ht="16.5" thickTop="1" thickBot="1" x14ac:dyDescent="0.3">
      <c r="B48" s="4"/>
      <c r="C48" s="3" t="s">
        <v>47</v>
      </c>
      <c r="S48" s="4"/>
      <c r="T48" s="3" t="s">
        <v>48</v>
      </c>
    </row>
    <row r="49" spans="2:20" ht="16.5" thickTop="1" thickBot="1" x14ac:dyDescent="0.3">
      <c r="B49" s="4"/>
      <c r="C49" s="3" t="s">
        <v>49</v>
      </c>
      <c r="S49" s="4"/>
      <c r="T49" s="3" t="s">
        <v>50</v>
      </c>
    </row>
    <row r="50" spans="2:20" ht="16.5" thickTop="1" thickBot="1" x14ac:dyDescent="0.3">
      <c r="B50" s="4"/>
      <c r="C50" s="3" t="s">
        <v>51</v>
      </c>
      <c r="S50" s="4"/>
      <c r="T50" s="3" t="s">
        <v>52</v>
      </c>
    </row>
    <row r="51" spans="2:20" ht="15.75" thickTop="1" x14ac:dyDescent="0.25">
      <c r="B51">
        <f>SUM(B47:B50)</f>
        <v>0</v>
      </c>
      <c r="S51">
        <f>SUM(S47:S50)</f>
        <v>0</v>
      </c>
    </row>
    <row r="52" spans="2:20" x14ac:dyDescent="0.25"/>
    <row r="53" spans="2:20" x14ac:dyDescent="0.25"/>
    <row r="54" spans="2:20" x14ac:dyDescent="0.25">
      <c r="B54" s="1" t="s">
        <v>53</v>
      </c>
    </row>
    <row r="55" spans="2:20" ht="15.75" thickBot="1" x14ac:dyDescent="0.3">
      <c r="B55" s="1"/>
    </row>
    <row r="56" spans="2:20" ht="16.5" thickTop="1" thickBot="1" x14ac:dyDescent="0.3">
      <c r="B56" s="4"/>
      <c r="C56" s="3" t="s">
        <v>54</v>
      </c>
    </row>
    <row r="57" spans="2:20" ht="16.5" thickTop="1" thickBot="1" x14ac:dyDescent="0.3">
      <c r="B57" s="4"/>
      <c r="C57" s="3" t="s">
        <v>55</v>
      </c>
    </row>
    <row r="58" spans="2:20" ht="16.5" thickTop="1" thickBot="1" x14ac:dyDescent="0.3">
      <c r="B58" s="4"/>
      <c r="C58" s="3" t="s">
        <v>56</v>
      </c>
    </row>
    <row r="59" spans="2:20" ht="16.5" thickTop="1" thickBot="1" x14ac:dyDescent="0.3">
      <c r="B59" s="4"/>
      <c r="C59" s="3" t="s">
        <v>57</v>
      </c>
    </row>
    <row r="60" spans="2:20" ht="15.75" thickTop="1" x14ac:dyDescent="0.25">
      <c r="B60">
        <f>SUM(B56:B59)</f>
        <v>0</v>
      </c>
    </row>
    <row r="61" spans="2:20" x14ac:dyDescent="0.25"/>
    <row r="62" spans="2:20" x14ac:dyDescent="0.25"/>
    <row r="63" spans="2:20" x14ac:dyDescent="0.25">
      <c r="B63" s="1" t="s">
        <v>58</v>
      </c>
    </row>
    <row r="64" spans="2:20" ht="15.75" thickBot="1" x14ac:dyDescent="0.3">
      <c r="B64" s="1"/>
    </row>
    <row r="65" spans="2:3" ht="16.5" thickTop="1" thickBot="1" x14ac:dyDescent="0.3">
      <c r="B65" s="4"/>
      <c r="C65" s="3" t="s">
        <v>59</v>
      </c>
    </row>
    <row r="66" spans="2:3" ht="16.5" thickTop="1" thickBot="1" x14ac:dyDescent="0.3">
      <c r="B66" s="4"/>
      <c r="C66" s="3" t="s">
        <v>60</v>
      </c>
    </row>
    <row r="67" spans="2:3" ht="16.5" thickTop="1" thickBot="1" x14ac:dyDescent="0.3">
      <c r="B67" s="4"/>
      <c r="C67" s="3" t="s">
        <v>61</v>
      </c>
    </row>
    <row r="68" spans="2:3" ht="16.5" thickTop="1" thickBot="1" x14ac:dyDescent="0.3">
      <c r="B68" s="4"/>
      <c r="C68" s="3" t="s">
        <v>62</v>
      </c>
    </row>
    <row r="69" spans="2:3" ht="15.75" thickTop="1" x14ac:dyDescent="0.25">
      <c r="B69">
        <f>SUM(B65:B68)</f>
        <v>0</v>
      </c>
    </row>
    <row r="70" spans="2:3" x14ac:dyDescent="0.25"/>
    <row r="81" customFormat="1" hidden="1" x14ac:dyDescent="0.25"/>
    <row r="82" customFormat="1" hidden="1" x14ac:dyDescent="0.25"/>
    <row r="83" customFormat="1" hidden="1" x14ac:dyDescent="0.25"/>
    <row r="84" customFormat="1" hidden="1" x14ac:dyDescent="0.25"/>
    <row r="85" customFormat="1" hidden="1" x14ac:dyDescent="0.25"/>
    <row r="86" customFormat="1" hidden="1" x14ac:dyDescent="0.25"/>
    <row r="87" customFormat="1" hidden="1" x14ac:dyDescent="0.25"/>
    <row r="88" customFormat="1" hidden="1" x14ac:dyDescent="0.25"/>
    <row r="89" customFormat="1" hidden="1" x14ac:dyDescent="0.25"/>
    <row r="90" customFormat="1" hidden="1" x14ac:dyDescent="0.25"/>
  </sheetData>
  <sheetProtection algorithmName="SHA-512" hashValue="1JaJGsdhSO5yJs5rRSwBmLBoGzzG+n+7u6YX53s278B6wbvxbI5orPOEOlxWgUU8UC0qYQy2lHV6/g2XC2TUbw==" saltValue="9FGJC6tHyMG8FF6Jh8LgmA==" spinCount="100000" sheet="1" objects="1" scenarios="1"/>
  <protectedRanges>
    <protectedRange sqref="B11:B14 B20:B23 B29:B32 B38:B41 B47:B50 B56:B59 B65:B68 S11:S14 S20:S23 S29:S32 S38:S41 S47:S50" name="Bereik1"/>
  </protectedRange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F2C3F-F773-45B5-BEF6-84BF4F65E548}">
  <dimension ref="A1:P27"/>
  <sheetViews>
    <sheetView showGridLines="0" workbookViewId="0">
      <selection activeCell="O25" sqref="O25:O27"/>
    </sheetView>
  </sheetViews>
  <sheetFormatPr defaultColWidth="0" defaultRowHeight="15" zeroHeight="1" x14ac:dyDescent="0.25"/>
  <cols>
    <col min="1" max="1" width="5" customWidth="1"/>
    <col min="2" max="2" width="19.28515625" customWidth="1"/>
    <col min="3" max="16" width="9.140625" customWidth="1"/>
    <col min="17" max="16384" width="9.1406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2:15" x14ac:dyDescent="0.25"/>
    <row r="18" spans="2:15" x14ac:dyDescent="0.25"/>
    <row r="19" spans="2:15" x14ac:dyDescent="0.25">
      <c r="B19" s="8" t="s">
        <v>63</v>
      </c>
    </row>
    <row r="20" spans="2:15" x14ac:dyDescent="0.25">
      <c r="B20" s="11" t="s">
        <v>64</v>
      </c>
      <c r="C20" s="11"/>
      <c r="D20" s="11"/>
    </row>
    <row r="21" spans="2:15" x14ac:dyDescent="0.25">
      <c r="B21" t="s">
        <v>65</v>
      </c>
      <c r="D21">
        <f>SUM(Test!B11,Test!B13,Test!B21,Test!B22,Test!B31,Test!B32,Test!B38,Test!B39,Test!B47,Test!B49,Test!B56,Test!B59,Test!B66,Test!B67)</f>
        <v>0</v>
      </c>
    </row>
    <row r="22" spans="2:15" x14ac:dyDescent="0.25">
      <c r="B22" t="s">
        <v>66</v>
      </c>
      <c r="D22">
        <f>SUM(Test!B12,Test!B14,Test!B20,Test!B23,Test!B29,Test!B30,Test!B40,Test!B41,Test!B48,Test!B50,Test!B57,Test!B58,Test!B65,Test!B68)</f>
        <v>0</v>
      </c>
    </row>
    <row r="23" spans="2:15" x14ac:dyDescent="0.25"/>
    <row r="24" spans="2:15" x14ac:dyDescent="0.25">
      <c r="B24" s="11" t="s">
        <v>67</v>
      </c>
      <c r="C24" s="11"/>
      <c r="D24" s="11"/>
    </row>
    <row r="25" spans="2:15" x14ac:dyDescent="0.25">
      <c r="B25" t="s">
        <v>68</v>
      </c>
      <c r="D25">
        <f>SUM(Test!S11,Test!S12,Test!S20,Test!S23,Test!S30,Test!S31,Test!S38,Test!S40,Test!S48,Test!S50)</f>
        <v>0</v>
      </c>
      <c r="O25" s="9" t="s">
        <v>69</v>
      </c>
    </row>
    <row r="26" spans="2:15" x14ac:dyDescent="0.25">
      <c r="B26" t="s">
        <v>70</v>
      </c>
      <c r="D26">
        <f>SUM(Test!S13,Test!S14,Test!S21,Test!S22,Test!S29,Test!S32,Test!S39,Test!S41,Test!S47,Test!S49)</f>
        <v>0</v>
      </c>
      <c r="O26" s="9" t="s">
        <v>71</v>
      </c>
    </row>
    <row r="27" spans="2:15" x14ac:dyDescent="0.25">
      <c r="O27" s="10" t="s">
        <v>72</v>
      </c>
    </row>
  </sheetData>
  <sheetProtection algorithmName="SHA-512" hashValue="vHyGbkgElLTYBQcAbvt9Z5Zz38cJvdu8QD0JnJZy2l++CU+OAH1cW/cJRiFh1MM5tZTISg3+0de0Ah7vfoAo9g==" saltValue="y3JQIxcEXbllXYC2xDLSVA==" spinCount="100000" sheet="1" objects="1" scenarios="1"/>
  <mergeCells count="2">
    <mergeCell ref="B20:D20"/>
    <mergeCell ref="B24:D24"/>
  </mergeCells>
  <hyperlinks>
    <hyperlink ref="O27" r:id="rId1" xr:uid="{E097BC77-5918-48D9-9217-26CF10B22999}"/>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08F57-00E4-45FA-9FFE-5365B42264F1}">
  <dimension ref="A1:C15"/>
  <sheetViews>
    <sheetView showGridLines="0" workbookViewId="0">
      <selection activeCell="A16" sqref="A16:XFD1048576"/>
    </sheetView>
  </sheetViews>
  <sheetFormatPr defaultColWidth="0" defaultRowHeight="15" zeroHeight="1" x14ac:dyDescent="0.25"/>
  <cols>
    <col min="1" max="1" width="96.42578125" customWidth="1"/>
    <col min="2" max="2" width="9.140625" customWidth="1"/>
    <col min="3" max="3" width="103.42578125" customWidth="1"/>
    <col min="4" max="16384" width="9.140625" hidden="1"/>
  </cols>
  <sheetData>
    <row r="1" spans="1:3" ht="18.75" x14ac:dyDescent="0.25">
      <c r="A1" s="12" t="s">
        <v>74</v>
      </c>
      <c r="C1" s="12" t="s">
        <v>83</v>
      </c>
    </row>
    <row r="2" spans="1:3" x14ac:dyDescent="0.25">
      <c r="A2" s="13" t="s">
        <v>75</v>
      </c>
      <c r="C2" s="13" t="s">
        <v>84</v>
      </c>
    </row>
    <row r="3" spans="1:3" ht="105" x14ac:dyDescent="0.25">
      <c r="A3" s="14" t="s">
        <v>76</v>
      </c>
      <c r="C3" s="18" t="s">
        <v>85</v>
      </c>
    </row>
    <row r="4" spans="1:3" x14ac:dyDescent="0.25">
      <c r="A4" s="14"/>
      <c r="C4" s="14"/>
    </row>
    <row r="5" spans="1:3" x14ac:dyDescent="0.25">
      <c r="A5" s="13" t="s">
        <v>77</v>
      </c>
      <c r="C5" s="13" t="s">
        <v>86</v>
      </c>
    </row>
    <row r="6" spans="1:3" x14ac:dyDescent="0.25">
      <c r="A6" s="15" t="s">
        <v>78</v>
      </c>
      <c r="C6" s="15" t="s">
        <v>81</v>
      </c>
    </row>
    <row r="7" spans="1:3" ht="105" x14ac:dyDescent="0.25">
      <c r="A7" s="14" t="s">
        <v>79</v>
      </c>
      <c r="C7" s="18" t="s">
        <v>87</v>
      </c>
    </row>
    <row r="8" spans="1:3" x14ac:dyDescent="0.25">
      <c r="A8" s="14"/>
      <c r="C8" s="17"/>
    </row>
    <row r="9" spans="1:3" x14ac:dyDescent="0.25">
      <c r="A9" s="16" t="s">
        <v>80</v>
      </c>
      <c r="C9" s="13" t="s">
        <v>88</v>
      </c>
    </row>
    <row r="10" spans="1:3" x14ac:dyDescent="0.25">
      <c r="A10" s="15" t="s">
        <v>81</v>
      </c>
      <c r="C10" s="15" t="s">
        <v>81</v>
      </c>
    </row>
    <row r="11" spans="1:3" ht="105" x14ac:dyDescent="0.25">
      <c r="A11" s="14" t="s">
        <v>82</v>
      </c>
      <c r="C11" s="18" t="s">
        <v>89</v>
      </c>
    </row>
    <row r="12" spans="1:3" x14ac:dyDescent="0.25"/>
    <row r="13" spans="1:3" x14ac:dyDescent="0.25">
      <c r="C13" s="9" t="s">
        <v>69</v>
      </c>
    </row>
    <row r="14" spans="1:3" x14ac:dyDescent="0.25">
      <c r="C14" s="9" t="s">
        <v>71</v>
      </c>
    </row>
    <row r="15" spans="1:3" x14ac:dyDescent="0.25">
      <c r="C15" s="10" t="s">
        <v>72</v>
      </c>
    </row>
  </sheetData>
  <sheetProtection algorithmName="SHA-512" hashValue="w6S1sF7nChGiE45+gjh/9F9FOD6e0iz8zzPE4V2gMYgqwjHN/GjUOgkXfLrUgUHz2HiWKTDEcGVcTrE6Z01nSA==" saltValue="abNgq00eD36uyZartEw6Dw==" spinCount="100000" sheet="1" objects="1" scenarios="1"/>
  <hyperlinks>
    <hyperlink ref="C15" r:id="rId1" xr:uid="{9E460D76-3418-4ACC-A3EE-1CB6E9E73BB4}"/>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4833ae56-7e4d-44c7-b1a1-82294887be64">
      <Terms xmlns="http://schemas.microsoft.com/office/infopath/2007/PartnerControls"/>
    </lcf76f155ced4ddcb4097134ff3c332f>
    <_ip_UnifiedCompliancePolicyProperties xmlns="http://schemas.microsoft.com/sharepoint/v3" xsi:nil="true"/>
    <TaxCatchAll xmlns="63533b6e-5d67-452d-990d-7236e51a3e3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DFBB2DF18E5544D96DE18B8C1A99A55" ma:contentTypeVersion="17" ma:contentTypeDescription="Een nieuw document maken." ma:contentTypeScope="" ma:versionID="a695c261691a56fbeba903007bebeb8f">
  <xsd:schema xmlns:xsd="http://www.w3.org/2001/XMLSchema" xmlns:xs="http://www.w3.org/2001/XMLSchema" xmlns:p="http://schemas.microsoft.com/office/2006/metadata/properties" xmlns:ns1="http://schemas.microsoft.com/sharepoint/v3" xmlns:ns2="4833ae56-7e4d-44c7-b1a1-82294887be64" xmlns:ns3="63533b6e-5d67-452d-990d-7236e51a3e3f" targetNamespace="http://schemas.microsoft.com/office/2006/metadata/properties" ma:root="true" ma:fieldsID="8b6ea697bac043ff8a2fd07554d44b3f" ns1:_="" ns2:_="" ns3:_="">
    <xsd:import namespace="http://schemas.microsoft.com/sharepoint/v3"/>
    <xsd:import namespace="4833ae56-7e4d-44c7-b1a1-82294887be64"/>
    <xsd:import namespace="63533b6e-5d67-452d-990d-7236e51a3e3f"/>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Eigenschappen van het geïntegreerd beleid voor naleving" ma:hidden="true" ma:internalName="_ip_UnifiedCompliancePolicyProperties">
      <xsd:simpleType>
        <xsd:restriction base="dms:Note"/>
      </xsd:simpleType>
    </xsd:element>
    <xsd:element name="_ip_UnifiedCompliancePolicyUIAction" ma:index="11" nillable="true" ma:displayName="Actie van de gebruikersinterface van het geïntegreerd beleid voor naleving"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33ae56-7e4d-44c7-b1a1-82294887be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Afbeeldingtags" ma:readOnly="false" ma:fieldId="{5cf76f15-5ced-4ddc-b409-7134ff3c332f}" ma:taxonomyMulti="true" ma:sspId="44014d13-2e77-4e0e-b1f5-10ec74e63a0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533b6e-5d67-452d-990d-7236e51a3e3f"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element name="TaxCatchAll" ma:index="24" nillable="true" ma:displayName="Taxonomy Catch All Column" ma:hidden="true" ma:list="{5b09f1cb-3f5f-4ade-a8ec-94240bbc8f18}" ma:internalName="TaxCatchAll" ma:showField="CatchAllData" ma:web="63533b6e-5d67-452d-990d-7236e51a3e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D5B0FF-1B77-48D1-97DE-BE5A4015F913}">
  <ds:schemaRefs>
    <ds:schemaRef ds:uri="http://purl.org/dc/terms/"/>
    <ds:schemaRef ds:uri="4833ae56-7e4d-44c7-b1a1-82294887be64"/>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schemas.microsoft.com/sharepoint/v3"/>
    <ds:schemaRef ds:uri="63533b6e-5d67-452d-990d-7236e51a3e3f"/>
    <ds:schemaRef ds:uri="http://www.w3.org/XML/1998/namespace"/>
    <ds:schemaRef ds:uri="http://purl.org/dc/elements/1.1/"/>
  </ds:schemaRefs>
</ds:datastoreItem>
</file>

<file path=customXml/itemProps2.xml><?xml version="1.0" encoding="utf-8"?>
<ds:datastoreItem xmlns:ds="http://schemas.openxmlformats.org/officeDocument/2006/customXml" ds:itemID="{47B1A6E9-F4B9-468D-A283-A2C9D5B2211C}">
  <ds:schemaRefs>
    <ds:schemaRef ds:uri="http://schemas.microsoft.com/sharepoint/v3/contenttype/forms"/>
  </ds:schemaRefs>
</ds:datastoreItem>
</file>

<file path=customXml/itemProps3.xml><?xml version="1.0" encoding="utf-8"?>
<ds:datastoreItem xmlns:ds="http://schemas.openxmlformats.org/officeDocument/2006/customXml" ds:itemID="{ACDD33E8-991D-4B72-ADCF-2BCD25FA58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833ae56-7e4d-44c7-b1a1-82294887be64"/>
    <ds:schemaRef ds:uri="63533b6e-5d67-452d-990d-7236e51a3e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Test</vt:lpstr>
      <vt:lpstr>Uitslag</vt:lpstr>
      <vt:lpstr>Duiding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Bosch, Wim van den</dc:creator>
  <cp:keywords/>
  <dc:description/>
  <cp:lastModifiedBy>Bosch, Wim van den</cp:lastModifiedBy>
  <cp:revision/>
  <dcterms:created xsi:type="dcterms:W3CDTF">2025-01-30T12:41:07Z</dcterms:created>
  <dcterms:modified xsi:type="dcterms:W3CDTF">2025-03-20T15:42:39Z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0x0101007DFBB2DF18E5544D96DE18B8C1A99A55</vt:lpwstr>
  </property>
  <property fmtid="{D5CDD505-2E9C-101B-9397-08002B2CF9AE}" pid="3" name="MediaServiceImageTags">
    <vt:lpwstr/>
  </property>
</Properties>
</file>